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9E39F55B-C62A-4D2B-9511-1E86C47C09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<sst xmlns="http://schemas.openxmlformats.org/spreadsheetml/2006/main" count="62" uniqueCount="61">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</sst>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2318564.21</v>
      </c>
      <c r="C5" s="20">
        <v>1334600.05</v>
      </c>
      <c r="D5" s="9" t="s">
        <v>36</v>
      </c>
      <c r="E5" s="20">
        <v>26056.89</v>
      </c>
      <c r="F5" s="23">
        <v>21758.01</v>
      </c>
    </row>
    <row r="6" spans="1:6" x14ac:dyDescent="0.2">
      <c r="A6" s="9" t="s">
        <v>23</v>
      </c>
      <c r="B6" s="20">
        <v>5969768.5700000003</v>
      </c>
      <c r="C6" s="20">
        <v>799768.75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8288332.7800000003</v>
      </c>
      <c r="C13" s="22">
        <f>SUM(C5:C11)</f>
        <v>2134368.7999999998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26056.89</v>
      </c>
      <c r="F14" s="27">
        <f>SUM(F5:F12)</f>
        <v>21758.01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1366851.58</v>
      </c>
      <c r="C18" s="20">
        <v>366851.58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64235.54</v>
      </c>
      <c r="C19" s="20">
        <v>64235.54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-64755.76</v>
      </c>
      <c r="C21" s="20">
        <v>-64755.76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1391543.36</v>
      </c>
      <c r="C26" s="22">
        <f>SUM(C16:C24)</f>
        <v>391543.36</v>
      </c>
      <c r="D26" s="12" t="s">
        <v>50</v>
      </c>
      <c r="E26" s="22">
        <f>SUM(E24+E14)</f>
        <v>26056.89</v>
      </c>
      <c r="F26" s="27">
        <f>SUM(F14+F24)</f>
        <v>21758.01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9679876.1400000006</v>
      </c>
      <c r="C28" s="22">
        <f>C13+C26</f>
        <v>2525912.1599999997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4340613.0599999996</v>
      </c>
      <c r="F30" s="27">
        <f>SUM(F31:F33)</f>
        <v>4340613.0599999996</v>
      </c>
    </row>
    <row r="31" spans="1:6" x14ac:dyDescent="0.2">
      <c r="A31" s="16"/>
      <c r="B31" s="14"/>
      <c r="C31" s="15"/>
      <c r="D31" s="9" t="s">
        <v>2</v>
      </c>
      <c r="E31" s="20">
        <v>4340613.0599999996</v>
      </c>
      <c r="F31" s="23">
        <v>4340613.0599999996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5313206.1899999995</v>
      </c>
      <c r="F35" s="27">
        <f>SUM(F36:F40)</f>
        <v>-1836458.91</v>
      </c>
    </row>
    <row r="36" spans="1:6" x14ac:dyDescent="0.2">
      <c r="A36" s="16"/>
      <c r="B36" s="14"/>
      <c r="C36" s="15"/>
      <c r="D36" s="9" t="s">
        <v>46</v>
      </c>
      <c r="E36" s="20">
        <v>7149665.0999999996</v>
      </c>
      <c r="F36" s="23">
        <v>627381.53</v>
      </c>
    </row>
    <row r="37" spans="1:6" x14ac:dyDescent="0.2">
      <c r="A37" s="16"/>
      <c r="B37" s="14"/>
      <c r="C37" s="15"/>
      <c r="D37" s="9" t="s">
        <v>14</v>
      </c>
      <c r="E37" s="20">
        <v>-1836458.91</v>
      </c>
      <c r="F37" s="23">
        <v>-2463840.44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9653819.25</v>
      </c>
      <c r="F46" s="27">
        <f>SUM(F42+F35+F30)</f>
        <v>2504154.1499999994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9679876.1400000006</v>
      </c>
      <c r="F48" s="22">
        <f>F46+F26</f>
        <v>2525912.1599999992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2018-03-04T05:00:29Z</cp:lastPrinted>
  <dcterms:created xsi:type="dcterms:W3CDTF">2012-12-11T20:26:08Z</dcterms:created>
  <dcterms:modified xsi:type="dcterms:W3CDTF">2022-10-26T00:45:42Z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